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\Гл.бухгалтер\Звіти\"/>
    </mc:Choice>
  </mc:AlternateContent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Лист1!$A$1:$M$18</definedName>
  </definedNames>
  <calcPr calcId="162913"/>
</workbook>
</file>

<file path=xl/calcChain.xml><?xml version="1.0" encoding="utf-8"?>
<calcChain xmlns="http://schemas.openxmlformats.org/spreadsheetml/2006/main">
  <c r="E5" i="1" l="1"/>
  <c r="F8" i="1"/>
  <c r="E6" i="1"/>
  <c r="E7" i="1"/>
  <c r="C8" i="1"/>
  <c r="D8" i="1"/>
  <c r="G8" i="1"/>
  <c r="H8" i="1"/>
  <c r="I8" i="1"/>
  <c r="J8" i="1"/>
  <c r="K8" i="1"/>
  <c r="L8" i="1"/>
  <c r="M8" i="1"/>
  <c r="B6" i="1"/>
  <c r="B7" i="1"/>
  <c r="B5" i="1"/>
  <c r="B8" i="1" l="1"/>
  <c r="E8" i="1"/>
</calcChain>
</file>

<file path=xl/sharedStrings.xml><?xml version="1.0" encoding="utf-8"?>
<sst xmlns="http://schemas.openxmlformats.org/spreadsheetml/2006/main" count="26" uniqueCount="26">
  <si>
    <t>Назва</t>
  </si>
  <si>
    <t>в натуральній формі</t>
  </si>
  <si>
    <t>в коштах</t>
  </si>
  <si>
    <t>продукти харчування</t>
  </si>
  <si>
    <t>оплата послуг (крім комунальних)</t>
  </si>
  <si>
    <t>видатки на відрядження</t>
  </si>
  <si>
    <t xml:space="preserve">післядипломна підготовка кадрів </t>
  </si>
  <si>
    <t>придбання обладнання довгострокового користування</t>
  </si>
  <si>
    <t>Інші благодійники</t>
  </si>
  <si>
    <t>Всього</t>
  </si>
  <si>
    <t>Гуманітарна допомога</t>
  </si>
  <si>
    <t xml:space="preserve">предмети, матеріали, обладнання та інвентар    </t>
  </si>
  <si>
    <t>з них</t>
  </si>
  <si>
    <t>Головний бухгалтер</t>
  </si>
  <si>
    <t>А.О.Черниш</t>
  </si>
  <si>
    <t xml:space="preserve"> обов'язкові платежі до бюджету</t>
  </si>
  <si>
    <t>Директор</t>
  </si>
  <si>
    <t>О.О.Фомін</t>
  </si>
  <si>
    <t>"Вінницький обласний благодійний Фонд допомоги хворим"</t>
  </si>
  <si>
    <r>
      <t xml:space="preserve">Благодійні надходження звітного періоду всього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(грн.)       </t>
    </r>
  </si>
  <si>
    <t xml:space="preserve">Всього видатків звітного періоду (грн.) </t>
  </si>
  <si>
    <t>Примітка.  На 01.01.2021 р. залишок благодійних коштів складає 7849,33 грн.</t>
  </si>
  <si>
    <t>з них по видах видатків  на :</t>
  </si>
  <si>
    <t>медикаменти та перев'язувальні матеріали, мілкі медінструменти</t>
  </si>
  <si>
    <t xml:space="preserve">Інформація про надходження і використання благодійної допомоги по Комунальному некомерційному підприємству                                             "Вінницька міська клінічна лікарня швидкої медичної допомоги"                                                                                                                                                                            за січень - серпень  2021 року.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</si>
  <si>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03.09.2021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</si>
</sst>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2" fontId="7" fillId="0" borderId="1" xfId="0" applyNumberFormat="1" applyFont="1" applyBorder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23.28515625" customWidth="1"/>
    <col min="2" max="2" width="19.28515625" customWidth="1"/>
    <col min="3" max="3" width="14.7109375" customWidth="1"/>
    <col min="4" max="4" width="10.85546875" customWidth="1"/>
    <col min="5" max="5" width="15.7109375" customWidth="1"/>
    <col min="6" max="6" width="15.140625" customWidth="1"/>
    <col min="7" max="7" width="17.28515625" customWidth="1"/>
    <col min="8" max="8" width="12" customWidth="1"/>
    <col min="9" max="9" width="14.7109375" customWidth="1"/>
    <col min="10" max="10" width="10.7109375" customWidth="1"/>
    <col min="11" max="11" width="16.140625" customWidth="1"/>
    <col min="12" max="12" width="13.140625" customWidth="1"/>
    <col min="13" max="13" width="17.7109375" customWidth="1"/>
  </cols>
  <sheetData>
    <row r="1" spans="1:13" ht="147.75" customHeight="1" x14ac:dyDescent="0.25">
      <c r="A1" s="10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26.25" customHeight="1" x14ac:dyDescent="0.25">
      <c r="A2" s="17" t="s">
        <v>0</v>
      </c>
      <c r="B2" s="15" t="s">
        <v>19</v>
      </c>
      <c r="C2" s="13" t="s">
        <v>12</v>
      </c>
      <c r="D2" s="14"/>
      <c r="E2" s="15" t="s">
        <v>20</v>
      </c>
      <c r="F2" s="13" t="s">
        <v>22</v>
      </c>
      <c r="G2" s="19"/>
      <c r="H2" s="19"/>
      <c r="I2" s="19"/>
      <c r="J2" s="19"/>
      <c r="K2" s="19"/>
      <c r="L2" s="19"/>
      <c r="M2" s="14"/>
    </row>
    <row r="3" spans="1:13" ht="90" customHeight="1" x14ac:dyDescent="0.25">
      <c r="A3" s="18"/>
      <c r="B3" s="16"/>
      <c r="C3" s="3" t="s">
        <v>1</v>
      </c>
      <c r="D3" s="3" t="s">
        <v>2</v>
      </c>
      <c r="E3" s="16"/>
      <c r="F3" s="3" t="s">
        <v>11</v>
      </c>
      <c r="G3" s="3" t="s">
        <v>23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15</v>
      </c>
      <c r="M3" s="3" t="s">
        <v>7</v>
      </c>
    </row>
    <row r="4" spans="1:13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132" customHeight="1" x14ac:dyDescent="0.3">
      <c r="A5" s="2" t="s">
        <v>18</v>
      </c>
      <c r="B5" s="6">
        <f>SUM(C5+D5)</f>
        <v>2283535.1800000002</v>
      </c>
      <c r="C5" s="6">
        <v>2283535.1800000002</v>
      </c>
      <c r="D5" s="5"/>
      <c r="E5" s="6">
        <f t="shared" ref="E5:E7" si="0">SUM(F5+G5+H5+I5+J5+K5+L5+M5)</f>
        <v>2283535.1800000002</v>
      </c>
      <c r="F5" s="6">
        <v>1002102.1</v>
      </c>
      <c r="G5" s="6">
        <v>624839.57999999996</v>
      </c>
      <c r="H5" s="6">
        <v>560</v>
      </c>
      <c r="I5" s="6">
        <v>611994.52</v>
      </c>
      <c r="J5" s="5"/>
      <c r="K5" s="6">
        <v>14040</v>
      </c>
      <c r="L5" s="5"/>
      <c r="M5" s="6">
        <v>29998.98</v>
      </c>
    </row>
    <row r="6" spans="1:13" ht="57.75" customHeight="1" x14ac:dyDescent="0.3">
      <c r="A6" s="2" t="s">
        <v>8</v>
      </c>
      <c r="B6" s="6">
        <f t="shared" ref="B6:B7" si="1">SUM(C6+D6)</f>
        <v>2482599.9500000002</v>
      </c>
      <c r="C6" s="6">
        <v>2482599.9500000002</v>
      </c>
      <c r="D6" s="6"/>
      <c r="E6" s="6">
        <f t="shared" si="0"/>
        <v>2490129.9500000002</v>
      </c>
      <c r="F6" s="6">
        <v>152477.59</v>
      </c>
      <c r="G6" s="6">
        <v>264145.8</v>
      </c>
      <c r="H6" s="6">
        <v>33475</v>
      </c>
      <c r="I6" s="6">
        <v>6</v>
      </c>
      <c r="J6" s="5"/>
      <c r="K6" s="5"/>
      <c r="L6" s="6"/>
      <c r="M6" s="6">
        <v>2040025.56</v>
      </c>
    </row>
    <row r="7" spans="1:13" ht="46.5" customHeight="1" x14ac:dyDescent="0.3">
      <c r="A7" s="2" t="s">
        <v>10</v>
      </c>
      <c r="B7" s="5">
        <f t="shared" si="1"/>
        <v>0</v>
      </c>
      <c r="C7" s="5"/>
      <c r="D7" s="5"/>
      <c r="E7" s="5">
        <f t="shared" si="0"/>
        <v>0</v>
      </c>
      <c r="F7" s="5"/>
      <c r="G7" s="5"/>
      <c r="H7" s="5"/>
      <c r="I7" s="5"/>
      <c r="J7" s="5"/>
      <c r="K7" s="5"/>
      <c r="L7" s="5"/>
      <c r="M7" s="5"/>
    </row>
    <row r="8" spans="1:13" ht="34.5" customHeight="1" x14ac:dyDescent="0.3">
      <c r="A8" s="4" t="s">
        <v>9</v>
      </c>
      <c r="B8" s="5">
        <f>SUM(B5+B6+B7)</f>
        <v>4766135.1300000008</v>
      </c>
      <c r="C8" s="5">
        <f t="shared" ref="C8:M8" si="2">SUM(C5+C6+C7)</f>
        <v>4766135.1300000008</v>
      </c>
      <c r="D8" s="6">
        <f t="shared" si="2"/>
        <v>0</v>
      </c>
      <c r="E8" s="5">
        <f t="shared" si="2"/>
        <v>4773665.1300000008</v>
      </c>
      <c r="F8" s="6">
        <f t="shared" si="2"/>
        <v>1154579.69</v>
      </c>
      <c r="G8" s="5">
        <f t="shared" si="2"/>
        <v>888985.37999999989</v>
      </c>
      <c r="H8" s="6">
        <f t="shared" si="2"/>
        <v>34035</v>
      </c>
      <c r="I8" s="6">
        <f t="shared" si="2"/>
        <v>612000.52</v>
      </c>
      <c r="J8" s="5">
        <f t="shared" si="2"/>
        <v>0</v>
      </c>
      <c r="K8" s="6">
        <f t="shared" si="2"/>
        <v>14040</v>
      </c>
      <c r="L8" s="6">
        <f t="shared" si="2"/>
        <v>0</v>
      </c>
      <c r="M8" s="6">
        <f t="shared" si="2"/>
        <v>2070024.54</v>
      </c>
    </row>
    <row r="10" spans="1:13" ht="18.75" x14ac:dyDescent="0.3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3" spans="1:13" ht="20.25" x14ac:dyDescent="0.3">
      <c r="B13" s="9" t="s">
        <v>16</v>
      </c>
      <c r="C13" s="9"/>
      <c r="G13" s="7" t="s">
        <v>17</v>
      </c>
    </row>
    <row r="16" spans="1:13" ht="20.25" x14ac:dyDescent="0.3">
      <c r="B16" s="9" t="s">
        <v>13</v>
      </c>
      <c r="C16" s="9"/>
      <c r="G16" s="7" t="s">
        <v>14</v>
      </c>
    </row>
    <row r="18" spans="1:1" ht="18.75" x14ac:dyDescent="0.3">
      <c r="A18" s="8" t="s">
        <v>25</v>
      </c>
    </row>
  </sheetData>
  <mergeCells count="9">
    <mergeCell ref="B13:C13"/>
    <mergeCell ref="B16:C16"/>
    <mergeCell ref="A1:M1"/>
    <mergeCell ref="C2:D2"/>
    <mergeCell ref="B2:B3"/>
    <mergeCell ref="A2:A3"/>
    <mergeCell ref="E2:E3"/>
    <mergeCell ref="F2:M2"/>
    <mergeCell ref="A10:M10"/>
  </mergeCells>
  <pageMargins left="0.70866141732283472" right="0.70866141732283472" top="0.74803149606299213" bottom="0.74803149606299213" header="0.31496062992125984" footer="0.31496062992125984"/>
  <pageSetup paperSize="9" scale="65" fitToWidth="3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Зарплата 2</dc:creator>
  <cp:lastModifiedBy>Головний Бухгалтер</cp:lastModifiedBy>
  <cp:lastPrinted>2020-12-03T13:53:10Z</cp:lastPrinted>
  <dcterms:created xsi:type="dcterms:W3CDTF">2019-05-30T13:17:26Z</dcterms:created>
  <dcterms:modified xsi:type="dcterms:W3CDTF">2021-09-02T14:53:56Z</dcterms:modified>
</cp:coreProperties>
</file>