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1111111111111111111111111111\ПРОЗОРРО 2021\Ліки різні ЄВРО 33600000-6\"/>
    </mc:Choice>
  </mc:AlternateContent>
  <xr:revisionPtr revIDLastSave="0" documentId="13_ncr:1_{0996FFDD-C051-4415-9B5B-3624AC16398D}" xr6:coauthVersionLast="37" xr6:coauthVersionMax="37" xr10:uidLastSave="{00000000-0000-0000-0000-000000000000}"/>
  <bookViews>
    <workbookView xWindow="0" yWindow="0" windowWidth="15360" windowHeight="7965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  <c r="I62" i="1" l="1"/>
</calcChain>
</file>

<file path=xl/sharedStrings.xml><?xml version="1.0" encoding="utf-8"?>
<sst xmlns="http://schemas.openxmlformats.org/spreadsheetml/2006/main" count="304" uniqueCount="216">
  <si>
    <t>№ з/п</t>
  </si>
  <si>
    <t>МНН</t>
  </si>
  <si>
    <t>АТС (ATX)</t>
  </si>
  <si>
    <t xml:space="preserve">ДК 021:2015 </t>
  </si>
  <si>
    <t>Од виміру</t>
  </si>
  <si>
    <t>кількість</t>
  </si>
  <si>
    <t>Insulin (human)</t>
  </si>
  <si>
    <t xml:space="preserve">ФАРМАСУЛІН Н р-н д/ін., 100 МО/мл 10 мл  № 1   </t>
  </si>
  <si>
    <t>A10A B01</t>
  </si>
  <si>
    <t xml:space="preserve">ДК 021:2015 33615100-5 Інсулін </t>
  </si>
  <si>
    <t>фл</t>
  </si>
  <si>
    <t>Фармасулін НNР Суспензія для ін'єкцій 1 мл якого містить 100 МО інсуліну людського біосинтетичного (ДНК-рекомбінантного) у картриджах по 3 мл №5</t>
  </si>
  <si>
    <t>ДК 021:2015 33615100-5 Інсулін</t>
  </si>
  <si>
    <t>уп</t>
  </si>
  <si>
    <t>Metoclopramide</t>
  </si>
  <si>
    <t>МЕТОКЛОПРАМІД р-н д/ін. 5 мг/мл амп. 2 мл №10</t>
  </si>
  <si>
    <t>A03F A01</t>
  </si>
  <si>
    <t xml:space="preserve">ДК 021:2015 33610000-9 Лікарські засоби для лікування захворювань шлунково-кишкового тракту та розладів обміну речовин </t>
  </si>
  <si>
    <t>Omeprazole</t>
  </si>
  <si>
    <t xml:space="preserve">ОМЕПРАЗОЛ ліофілізат для розчину для ін'єкцій по 40 мг у флаконах № 1 </t>
  </si>
  <si>
    <t>A02B C01</t>
  </si>
  <si>
    <t>Омепразол 20мг капсули №10</t>
  </si>
  <si>
    <t>Pitofenone and analgesics</t>
  </si>
  <si>
    <t>РЕНАЛГАН р-н д/ін. амп. 5 мл №5</t>
  </si>
  <si>
    <t>A03DA02</t>
  </si>
  <si>
    <t>Drotaverine</t>
  </si>
  <si>
    <t xml:space="preserve">ДРОТАВЕРИН р-н д/ін., 20 мг/мл  2 мл  №5  </t>
  </si>
  <si>
    <t>A03A D02</t>
  </si>
  <si>
    <t>ДК 021:2015 33610000-9 Лікарські засоби для лікування захворювань шлунково-кишкового тракту та розладів обміну речовин</t>
  </si>
  <si>
    <t>Mono</t>
  </si>
  <si>
    <t>ЛЕСФАЛЬ р- н для ін., 50 мг/мл по 5 мл в ампулі №5</t>
  </si>
  <si>
    <t>A05B A</t>
  </si>
  <si>
    <t>АКТОВЕГІН р-н д/ін., 40 мг/мл по 5 мл (200 мг) в ампулі, №5</t>
  </si>
  <si>
    <t xml:space="preserve">A16A X </t>
  </si>
  <si>
    <t>ДК 021:2015 33612000-3 Лікарські засоби для лікування функціональних розладів шлунково-кишкового тракту</t>
  </si>
  <si>
    <t>Atropine</t>
  </si>
  <si>
    <t>АТРОПІН р-н д/ін. 0,1 % амп. 1 мл №10</t>
  </si>
  <si>
    <t>A03B A01</t>
  </si>
  <si>
    <t>Arginine glutamate</t>
  </si>
  <si>
    <t>ГЛУТАРГІН конц. д/п інф. р-ну 40 % амп. 5 мл, №10</t>
  </si>
  <si>
    <t>A05BA01</t>
  </si>
  <si>
    <t>Papaverine hydrochloride</t>
  </si>
  <si>
    <t>Папаверiн  розчин для ін. 20 мг/мл амп.2,0 мл №10</t>
  </si>
  <si>
    <t xml:space="preserve">A03A D01 </t>
  </si>
  <si>
    <t>Клiзма Енема</t>
  </si>
  <si>
    <t>Клiзма Енема 120 мл</t>
  </si>
  <si>
    <t>А06А G20</t>
  </si>
  <si>
    <t>Thioctic acid</t>
  </si>
  <si>
    <t>Дiалiпон   розчин для інфузій 3 % ампула 10 мл, № 5</t>
  </si>
  <si>
    <t xml:space="preserve">A16A X01  </t>
  </si>
  <si>
    <t>Cocarboxylase</t>
  </si>
  <si>
    <t>Кокарбоксилази гідрохлорид  розчин д/ін. 50 мг/2мл № 10</t>
  </si>
  <si>
    <t>А11D A 04</t>
  </si>
  <si>
    <t>ДК 021:2015 33616000-1 Вітаміни </t>
  </si>
  <si>
    <t>Glucose</t>
  </si>
  <si>
    <t>B05C X01</t>
  </si>
  <si>
    <t xml:space="preserve">ДК 021:2015 33692700-4 Розчини глюкози </t>
  </si>
  <si>
    <t xml:space="preserve">ДК 021:2015 33621100-0 Протитромбозні засоби </t>
  </si>
  <si>
    <t>Heparin</t>
  </si>
  <si>
    <t xml:space="preserve">Гепарин р-н д/ін. 5000 МО/мл фл. 5 мл №5  </t>
  </si>
  <si>
    <t>B01AB01</t>
  </si>
  <si>
    <t>ДК 021:2015 33621100-0 Протитромбозні засоби</t>
  </si>
  <si>
    <t>Magnicor</t>
  </si>
  <si>
    <t>Магнiкор 75мг №100</t>
  </si>
  <si>
    <t>B01A C06</t>
  </si>
  <si>
    <t xml:space="preserve">ДК 021:2015 33631110-6 Саліцилові кислоти </t>
  </si>
  <si>
    <t>Clopidogrel</t>
  </si>
  <si>
    <t>Клопiдогрел 75мг№90</t>
  </si>
  <si>
    <t>В01АС04</t>
  </si>
  <si>
    <t>Plasmoven</t>
  </si>
  <si>
    <t>Плазмовен розчин для инфузій флакон 500 мл, № 1</t>
  </si>
  <si>
    <t>B05B B01</t>
  </si>
  <si>
    <t>ДК 021:2015 33693000-4 Інші лікарські засоби</t>
  </si>
  <si>
    <t>Furosemide</t>
  </si>
  <si>
    <t>ФУРОСЕМІД р-н д/ін. 10 мг/мл амп. 2 мл №10</t>
  </si>
  <si>
    <t>C03C A01</t>
  </si>
  <si>
    <t xml:space="preserve">ДК 021:2015 33622300-9 Сечогінні засоби </t>
  </si>
  <si>
    <t>Epinephrine</t>
  </si>
  <si>
    <t>АДРЕНАЛІН р-н д/ін., 1,8 мг/мл, по 1 мл в ампулі, №10</t>
  </si>
  <si>
    <t>C01CA24</t>
  </si>
  <si>
    <t xml:space="preserve">ДК 021:2015 33642000-2 Гормональні препарати системної дії, крім статевих гормонів </t>
  </si>
  <si>
    <t xml:space="preserve">ДК 021:2015  33622000-6 Лікарські засоби для лікування захворювань серцево-судинної системи  </t>
  </si>
  <si>
    <t>Validol</t>
  </si>
  <si>
    <t>ВАЛІДОЛ табл. 0,06 г №10</t>
  </si>
  <si>
    <t>C01E X</t>
  </si>
  <si>
    <t>ДК 021:2015 33622100-7 Кардіологічні лікарські засоби</t>
  </si>
  <si>
    <t>Glyceryl trinitrate</t>
  </si>
  <si>
    <t>НІТРОГЛІЦЕРИН табл. сублінгв. 0,5 мг №40</t>
  </si>
  <si>
    <t>C01D A02</t>
  </si>
  <si>
    <t>Tiazotic acid</t>
  </si>
  <si>
    <t>Тiотрiазолiн розчин  д ін 25 мг/мл ампула по 2,0 мл №10</t>
  </si>
  <si>
    <t>C01E B23</t>
  </si>
  <si>
    <t>Dopamine</t>
  </si>
  <si>
    <t>ДОПАМІН конц. д/п інф. р-ну 40 мг/мл ампула 5 мл №10</t>
  </si>
  <si>
    <t>C01C A04</t>
  </si>
  <si>
    <t>Amiodarone</t>
  </si>
  <si>
    <t xml:space="preserve">АРИТМІЛ р-н д/ін., 50 мг/мл по 3 мл в ампулі №5  </t>
  </si>
  <si>
    <t>C01B D01</t>
  </si>
  <si>
    <t>Lysine</t>
  </si>
  <si>
    <t>L-ЛІЗИНУ ЕСЦИНАТ   р-н д/ін. 0,1 % (1 мг/мл) ампула 5 мл №10</t>
  </si>
  <si>
    <t>C05CX</t>
  </si>
  <si>
    <t>Norepinephrine</t>
  </si>
  <si>
    <t>Норадреналiну тартрат Агетан конц. р-н д/iнф. 8мг 4мл ампула  №10</t>
  </si>
  <si>
    <t>C01CA03</t>
  </si>
  <si>
    <t>Isosorbide dinitrate</t>
  </si>
  <si>
    <t>ІЗО-МІК конц. д/р-ну д/інф. 0,1 % (1 мг/мл)  амп. 10 мл №10</t>
  </si>
  <si>
    <t>C01D A08</t>
  </si>
  <si>
    <t>Nicotinic acid</t>
  </si>
  <si>
    <t>НІКОТИНОВА КИСЛОТА р-н д/ін. 10 мг/мл амп. 1 мл №10</t>
  </si>
  <si>
    <t>C04A C01</t>
  </si>
  <si>
    <t xml:space="preserve">ДК 021:2015  33616000-1 Вітаміни </t>
  </si>
  <si>
    <t>Comb drug</t>
  </si>
  <si>
    <t>Корвітин пор. ліофіл. д/п р-ну д/ін. 0,5 г фл. №5</t>
  </si>
  <si>
    <t>C05C X10</t>
  </si>
  <si>
    <t>Nifedipine</t>
  </si>
  <si>
    <t>Фармадiпiн р-н  2 % флакон 25 мл, № 1</t>
  </si>
  <si>
    <t>C08C A05</t>
  </si>
  <si>
    <t>Urapidil</t>
  </si>
  <si>
    <t>Ембрантил 50мг 10мл №5</t>
  </si>
  <si>
    <t>C02C A06</t>
  </si>
  <si>
    <t>ДК 021:2015 33622200-8 Протигіпертонічні засоби </t>
  </si>
  <si>
    <t>ЛЕВОМЕКОЛЬ мазь по 40 г у тубі №1</t>
  </si>
  <si>
    <t>D03A X</t>
  </si>
  <si>
    <t>glycerol</t>
  </si>
  <si>
    <t>Глiцерин  розчин д/зовнішнього застосування 85% 25мл</t>
  </si>
  <si>
    <t>D02A X</t>
  </si>
  <si>
    <t xml:space="preserve">ДК 021:2015 33631200-4 Пом’якшувальні та захисні засоби  </t>
  </si>
  <si>
    <t>Dexamethasone</t>
  </si>
  <si>
    <t>ДЕКСАМЕТАЗОН р-н д/ін. 4 мг/мл амп. 1 мл №5</t>
  </si>
  <si>
    <t>H02A B02</t>
  </si>
  <si>
    <t>Prednisolone</t>
  </si>
  <si>
    <t xml:space="preserve">Преднізолон р-н д/ін. 30 мг/мл амп. 1 мл, №5  </t>
  </si>
  <si>
    <t>H02A B06</t>
  </si>
  <si>
    <t>Hydrocortisone</t>
  </si>
  <si>
    <t>ГІДРОКОРТИЗОНУ АЦЕТАТ сусп. д/ін. 2,5 % амп. 2 мл №10</t>
  </si>
  <si>
    <t>H02AB09</t>
  </si>
  <si>
    <t>octreotide</t>
  </si>
  <si>
    <t>Окрестатин розчин  для ін. 0,1 мг/мл ампула 1 мл, № 5</t>
  </si>
  <si>
    <t>H01C B02</t>
  </si>
  <si>
    <t>methylprednisolone</t>
  </si>
  <si>
    <t>Солу-медрол 1000 мг №1</t>
  </si>
  <si>
    <t>Н02A В04</t>
  </si>
  <si>
    <t>ДК 021:2015 33642000-2 Гормональні препарати системної дії, крім статевих гормонів</t>
  </si>
  <si>
    <t>Diclofenac</t>
  </si>
  <si>
    <t>ДИКЛОФЕНАК р-н д/ін. 25 мг/мл амп. 3 мл №10</t>
  </si>
  <si>
    <t>M01A B05</t>
  </si>
  <si>
    <t xml:space="preserve">ДК 021:2015 33632100-0 Протизапальні та протиревматичні засоби </t>
  </si>
  <si>
    <t>Lidocaine</t>
  </si>
  <si>
    <t xml:space="preserve">Лідокаїн розчин д/ін. 20 мг/мл ампула 2 мл №10  </t>
  </si>
  <si>
    <t>N01B B02</t>
  </si>
  <si>
    <t>С01В В01</t>
  </si>
  <si>
    <t>Barbiturates in combination with other drugs</t>
  </si>
  <si>
    <t>Корвалол краплі  оралальні розчин флакон 25 мл №1</t>
  </si>
  <si>
    <t>N05C B02</t>
  </si>
  <si>
    <t>ЦЕРЕБРОЛІЗИН р-н д/ін. 215,2 мг/мл ампула 5 мл №5</t>
  </si>
  <si>
    <t>N06B X</t>
  </si>
  <si>
    <t>Chlorpromazine</t>
  </si>
  <si>
    <t xml:space="preserve">АМІНАЗИН р-н д/ін., 25 мг/мл по 2 мл у ампулі №10  </t>
  </si>
  <si>
    <t>N05A A01</t>
  </si>
  <si>
    <t>Coffeine and sodium benzoate</t>
  </si>
  <si>
    <t>Кофеїн  розчин для ін'єкцій, 100 мг/мл, по 1 мл в ампулі №10</t>
  </si>
  <si>
    <t>N06В С01</t>
  </si>
  <si>
    <t>Chloropyramine</t>
  </si>
  <si>
    <t>СУПРАСТИН р-н д/ін., 20 мг/мл, по 1 мл в ампулі, №5</t>
  </si>
  <si>
    <t>R06A C03</t>
  </si>
  <si>
    <t>Nicethamidum</t>
  </si>
  <si>
    <t>R07AB02</t>
  </si>
  <si>
    <t>ДК 021:2015 33661000-1 Лікарські засоби для лікування хвороб нервової системи</t>
  </si>
  <si>
    <t>Diphenhydramine</t>
  </si>
  <si>
    <t>ДИМЕДРОЛ  розчин н д/ін. 1 % амп. 1 мл №10</t>
  </si>
  <si>
    <t>R06A A02</t>
  </si>
  <si>
    <t>lincomycinum</t>
  </si>
  <si>
    <r>
      <t xml:space="preserve">Лiнкомiцин </t>
    </r>
    <r>
      <rPr>
        <b/>
        <sz val="10"/>
        <color theme="1"/>
        <rFont val="Times New Roman"/>
        <family val="1"/>
        <charset val="204"/>
      </rPr>
      <t xml:space="preserve">                    </t>
    </r>
    <r>
      <rPr>
        <sz val="10"/>
        <color theme="1"/>
        <rFont val="Times New Roman"/>
        <family val="1"/>
        <charset val="204"/>
      </rPr>
      <t>30% 1 мл ампули №10</t>
    </r>
  </si>
  <si>
    <t>J01F F02</t>
  </si>
  <si>
    <t xml:space="preserve"> ДК 021:2015 33651100-9 Протибактеріальні засоби для системного застосування </t>
  </si>
  <si>
    <t>methyl ethyl pyridinol succinate</t>
  </si>
  <si>
    <t>Нейротропин  р-н д/ін. 5% 2 мл №10</t>
  </si>
  <si>
    <t>N07X X</t>
  </si>
  <si>
    <t xml:space="preserve">ДК 021:2015 33661000-1 Лікарські засоби для лікування хвороб нервової системи  </t>
  </si>
  <si>
    <t>Thiocetam</t>
  </si>
  <si>
    <t>Тiоцетам д/ін. по 10,0 млв ампулі  №10</t>
  </si>
  <si>
    <t>ДК 021:2015 33661000-1 Лікарські засоби для лікування хвороб нервової системи </t>
  </si>
  <si>
    <t>Cytoflavin</t>
  </si>
  <si>
    <t>Цiтофлавiн концентрат для розч д/ін. по  10 мл,  ампула №10</t>
  </si>
  <si>
    <t>Vinpocetine</t>
  </si>
  <si>
    <t>N06B X18</t>
  </si>
  <si>
    <t>Tropicamide</t>
  </si>
  <si>
    <t>S01F A06</t>
  </si>
  <si>
    <t>Sodium Thiosulfate</t>
  </si>
  <si>
    <t>V03A B06</t>
  </si>
  <si>
    <t xml:space="preserve">ДК 021:2015 33690000-3 Лікарські засоби різні </t>
  </si>
  <si>
    <t>Diatrizoic acid</t>
  </si>
  <si>
    <t>ТРІОМБРАСТ р-н д/ін. 76 % ампула  20 мл №5</t>
  </si>
  <si>
    <t>V08A A01</t>
  </si>
  <si>
    <t xml:space="preserve">ДК 021:2015 33696800-3 Рентгеноконтрастні засоби </t>
  </si>
  <si>
    <r>
      <t>Лідокаїн розчин д/ін.</t>
    </r>
    <r>
      <rPr>
        <b/>
        <sz val="10"/>
        <color rgb="FFFF0000"/>
        <rFont val="Times New Roman"/>
        <family val="1"/>
        <charset val="204"/>
      </rPr>
      <t xml:space="preserve"> 100</t>
    </r>
    <r>
      <rPr>
        <sz val="10"/>
        <color rgb="FF000000"/>
        <rFont val="Times New Roman"/>
        <family val="1"/>
        <charset val="204"/>
      </rPr>
      <t xml:space="preserve">мг/мл ампула  2 мл №10  </t>
    </r>
  </si>
  <si>
    <t>ціна грн.</t>
  </si>
  <si>
    <t>сума грн</t>
  </si>
  <si>
    <t>Кордиамiн  розчин д/ін.  250 мг/мл (25%)  в ампулах 2 мл №10</t>
  </si>
  <si>
    <t>Вiнпоцетин розчин для ін'єкцій, 5 мг/мл по 2 мл  № 10</t>
  </si>
  <si>
    <t xml:space="preserve">Тропiкамiд Краплі очні 1% по 10 мл у флаконах </t>
  </si>
  <si>
    <t>НАТРІЮ ТІОСУЛЬФАТ р-н д/ін. 30 % (300 мг/мл)  ампула  5 мл №1</t>
  </si>
  <si>
    <r>
      <t xml:space="preserve">ДК 021:2015 </t>
    </r>
    <r>
      <rPr>
        <sz val="9"/>
        <color theme="1"/>
        <rFont val="Times New Roman"/>
        <family val="1"/>
        <charset val="204"/>
      </rPr>
      <t xml:space="preserve">33611000-6 Лікарські засоби для нормалізації кислотності </t>
    </r>
  </si>
  <si>
    <r>
      <t xml:space="preserve">ДК 021:2015 </t>
    </r>
    <r>
      <rPr>
        <sz val="9"/>
        <color theme="1"/>
        <rFont val="Times New Roman"/>
        <family val="1"/>
        <charset val="204"/>
      </rPr>
      <t>33611000-6 Лікарські засоби для нормалізації кислотності</t>
    </r>
  </si>
  <si>
    <r>
      <t xml:space="preserve">ДК 021:2015 </t>
    </r>
    <r>
      <rPr>
        <sz val="9"/>
        <color theme="1"/>
        <rFont val="Times New Roman"/>
        <family val="1"/>
        <charset val="204"/>
      </rPr>
      <t xml:space="preserve">33693000-4 Інші лікарські засоби </t>
    </r>
  </si>
  <si>
    <r>
      <t xml:space="preserve">ДК 021:2015 </t>
    </r>
    <r>
      <rPr>
        <sz val="9"/>
        <color theme="1"/>
        <rFont val="Times New Roman"/>
        <family val="1"/>
        <charset val="204"/>
      </rPr>
      <t xml:space="preserve">33613000-0 Проносні засоби </t>
    </r>
  </si>
  <si>
    <r>
      <t>ДК 021:2015 33610000-9 Лікарські засоби для лікування захворювань шлунково-кишкового тракту та розладів обміну речовин</t>
    </r>
    <r>
      <rPr>
        <sz val="9"/>
        <color theme="1"/>
        <rFont val="Times New Roman"/>
        <family val="1"/>
        <charset val="204"/>
      </rPr>
      <t xml:space="preserve"> </t>
    </r>
  </si>
  <si>
    <r>
      <t xml:space="preserve">ДК 021:2015 </t>
    </r>
    <r>
      <rPr>
        <sz val="9"/>
        <color theme="1"/>
        <rFont val="Times New Roman"/>
        <family val="1"/>
        <charset val="204"/>
      </rPr>
      <t xml:space="preserve">33661100-2 Анестетичні засоби </t>
    </r>
  </si>
  <si>
    <r>
      <t xml:space="preserve">ДК 021:2015 </t>
    </r>
    <r>
      <rPr>
        <sz val="9"/>
        <color theme="1"/>
        <rFont val="Times New Roman"/>
        <family val="1"/>
        <charset val="204"/>
      </rPr>
      <t xml:space="preserve">33661700-8 Інші лікарські засоби для лікування хвороб нервової системи </t>
    </r>
  </si>
  <si>
    <r>
      <t xml:space="preserve">ДК 021:2015 </t>
    </r>
    <r>
      <rPr>
        <sz val="9"/>
        <color theme="1"/>
        <rFont val="Times New Roman"/>
        <family val="1"/>
        <charset val="204"/>
      </rPr>
      <t xml:space="preserve">33661000-1 Лікарські засоби для лікування хвороб нервової системи </t>
    </r>
  </si>
  <si>
    <r>
      <t xml:space="preserve">ДК 021:2015 </t>
    </r>
    <r>
      <rPr>
        <sz val="9"/>
        <color theme="1"/>
        <rFont val="Times New Roman"/>
        <family val="1"/>
        <charset val="204"/>
      </rPr>
      <t>33661000-1 Лікарські засоби для лікування хвороб нервової системи</t>
    </r>
  </si>
  <si>
    <r>
      <t xml:space="preserve">ДК 021:2015 </t>
    </r>
    <r>
      <rPr>
        <sz val="9"/>
        <color theme="1"/>
        <rFont val="Times New Roman"/>
        <family val="1"/>
        <charset val="204"/>
      </rPr>
      <t>33675000-2 Антигістамінні засоби для системного застосування</t>
    </r>
  </si>
  <si>
    <r>
      <t xml:space="preserve">ДК 021:2015 </t>
    </r>
    <r>
      <rPr>
        <sz val="9"/>
        <color theme="1"/>
        <rFont val="Times New Roman"/>
        <family val="1"/>
        <charset val="204"/>
      </rPr>
      <t xml:space="preserve">33662100-9 Офтальмологічні засоби </t>
    </r>
  </si>
  <si>
    <t xml:space="preserve">ЛІКАРСЬКІ ЗАСОБИ </t>
  </si>
  <si>
    <t>Глюкоза 40%(400 мг/мл)  амп по 10 мл №10</t>
  </si>
  <si>
    <t>Найменування/Торгова назва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</si>
</sst>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0" xfId="0" applyFont="1"/>
    <xf numFmtId="0" fontId="7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10" fillId="0" borderId="1" xfId="0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/>
    <xf numFmtId="0" fontId="13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pendium.com.ua/atc/A16AX01/" TargetMode="External"/><Relationship Id="rId2" Type="http://schemas.openxmlformats.org/officeDocument/2006/relationships/hyperlink" Target="https://compendium.com.ua/atc/A03AD01/" TargetMode="External"/><Relationship Id="rId1" Type="http://schemas.openxmlformats.org/officeDocument/2006/relationships/hyperlink" Target="https://dk21.dovidnyk.inf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k21.dovidnyk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55" workbookViewId="0">
      <selection activeCell="L53" sqref="L53"/>
    </sheetView>
  </sheetViews>
  <sheetFormatPr defaultRowHeight="15" x14ac:dyDescent="0.25"/>
  <cols>
    <col min="1" max="1" width="4.5703125" customWidth="1"/>
    <col min="2" max="2" width="10.85546875" customWidth="1"/>
    <col min="3" max="3" width="22.42578125" customWidth="1"/>
    <col min="5" max="5" width="18.85546875" style="4" customWidth="1"/>
    <col min="6" max="6" width="6" customWidth="1"/>
    <col min="7" max="7" width="6.140625" customWidth="1"/>
    <col min="8" max="8" width="7.140625" customWidth="1"/>
    <col min="9" max="9" width="9.85546875" customWidth="1"/>
  </cols>
  <sheetData>
    <row r="1" spans="1:9" x14ac:dyDescent="0.25">
      <c r="E1" s="4" t="s">
        <v>213</v>
      </c>
    </row>
    <row r="2" spans="1:9" ht="25.5" x14ac:dyDescent="0.25">
      <c r="A2" s="1" t="s">
        <v>0</v>
      </c>
      <c r="B2" s="9" t="s">
        <v>1</v>
      </c>
      <c r="C2" s="9" t="s">
        <v>215</v>
      </c>
      <c r="D2" s="9" t="s">
        <v>2</v>
      </c>
      <c r="E2" s="9" t="s">
        <v>3</v>
      </c>
      <c r="F2" s="9" t="s">
        <v>4</v>
      </c>
      <c r="G2" s="9" t="s">
        <v>5</v>
      </c>
      <c r="H2" s="10" t="s">
        <v>196</v>
      </c>
      <c r="I2" s="10" t="s">
        <v>197</v>
      </c>
    </row>
    <row r="3" spans="1:9" ht="39" customHeight="1" x14ac:dyDescent="0.25">
      <c r="A3" s="1">
        <v>1</v>
      </c>
      <c r="B3" s="3" t="s">
        <v>6</v>
      </c>
      <c r="C3" s="3" t="s">
        <v>7</v>
      </c>
      <c r="D3" s="3" t="s">
        <v>8</v>
      </c>
      <c r="E3" s="11" t="s">
        <v>9</v>
      </c>
      <c r="F3" s="1" t="s">
        <v>10</v>
      </c>
      <c r="G3" s="1">
        <v>20</v>
      </c>
      <c r="H3" s="14"/>
      <c r="I3" s="15">
        <f>H3*G3</f>
        <v>0</v>
      </c>
    </row>
    <row r="4" spans="1:9" ht="89.25" customHeight="1" x14ac:dyDescent="0.25">
      <c r="A4" s="1">
        <v>2</v>
      </c>
      <c r="B4" s="3" t="s">
        <v>6</v>
      </c>
      <c r="C4" s="1" t="s">
        <v>11</v>
      </c>
      <c r="D4" s="3" t="s">
        <v>8</v>
      </c>
      <c r="E4" s="11" t="s">
        <v>12</v>
      </c>
      <c r="F4" s="1" t="s">
        <v>13</v>
      </c>
      <c r="G4" s="1">
        <v>10</v>
      </c>
      <c r="H4" s="14"/>
      <c r="I4" s="15">
        <f t="shared" ref="I4:I33" si="0">H4*G4</f>
        <v>0</v>
      </c>
    </row>
    <row r="5" spans="1:9" ht="78.75" customHeight="1" x14ac:dyDescent="0.25">
      <c r="A5" s="1">
        <v>3</v>
      </c>
      <c r="B5" s="3" t="s">
        <v>14</v>
      </c>
      <c r="C5" s="3" t="s">
        <v>15</v>
      </c>
      <c r="D5" s="3" t="s">
        <v>16</v>
      </c>
      <c r="E5" s="11" t="s">
        <v>17</v>
      </c>
      <c r="F5" s="1" t="s">
        <v>13</v>
      </c>
      <c r="G5" s="1">
        <v>900</v>
      </c>
      <c r="H5" s="14"/>
      <c r="I5" s="15">
        <f t="shared" si="0"/>
        <v>0</v>
      </c>
    </row>
    <row r="6" spans="1:9" ht="43.5" customHeight="1" x14ac:dyDescent="0.25">
      <c r="A6" s="1">
        <v>4</v>
      </c>
      <c r="B6" s="3" t="s">
        <v>18</v>
      </c>
      <c r="C6" s="3" t="s">
        <v>19</v>
      </c>
      <c r="D6" s="3" t="s">
        <v>20</v>
      </c>
      <c r="E6" s="11" t="s">
        <v>202</v>
      </c>
      <c r="F6" s="1" t="s">
        <v>13</v>
      </c>
      <c r="G6" s="1">
        <v>12000</v>
      </c>
      <c r="H6" s="14"/>
      <c r="I6" s="15">
        <f t="shared" si="0"/>
        <v>0</v>
      </c>
    </row>
    <row r="7" spans="1:9" ht="37.5" customHeight="1" x14ac:dyDescent="0.25">
      <c r="A7" s="3">
        <v>5</v>
      </c>
      <c r="B7" s="3" t="s">
        <v>18</v>
      </c>
      <c r="C7" s="1" t="s">
        <v>21</v>
      </c>
      <c r="D7" s="3" t="s">
        <v>20</v>
      </c>
      <c r="E7" s="11" t="s">
        <v>203</v>
      </c>
      <c r="F7" s="1" t="s">
        <v>13</v>
      </c>
      <c r="G7" s="1">
        <v>150</v>
      </c>
      <c r="H7" s="14"/>
      <c r="I7" s="15">
        <f t="shared" si="0"/>
        <v>0</v>
      </c>
    </row>
    <row r="8" spans="1:9" ht="53.25" customHeight="1" x14ac:dyDescent="0.25">
      <c r="A8" s="1">
        <v>6</v>
      </c>
      <c r="B8" s="3" t="s">
        <v>22</v>
      </c>
      <c r="C8" s="3" t="s">
        <v>23</v>
      </c>
      <c r="D8" s="3" t="s">
        <v>24</v>
      </c>
      <c r="E8" s="11" t="s">
        <v>204</v>
      </c>
      <c r="F8" s="1" t="s">
        <v>13</v>
      </c>
      <c r="G8" s="1">
        <v>800</v>
      </c>
      <c r="H8" s="14"/>
      <c r="I8" s="15">
        <f t="shared" si="0"/>
        <v>0</v>
      </c>
    </row>
    <row r="9" spans="1:9" ht="65.25" customHeight="1" x14ac:dyDescent="0.25">
      <c r="A9" s="1">
        <v>7</v>
      </c>
      <c r="B9" s="3" t="s">
        <v>25</v>
      </c>
      <c r="C9" s="3" t="s">
        <v>26</v>
      </c>
      <c r="D9" s="3" t="s">
        <v>27</v>
      </c>
      <c r="E9" s="11" t="s">
        <v>28</v>
      </c>
      <c r="F9" s="1" t="s">
        <v>13</v>
      </c>
      <c r="G9" s="1">
        <v>800</v>
      </c>
      <c r="H9" s="14"/>
      <c r="I9" s="15">
        <f t="shared" si="0"/>
        <v>0</v>
      </c>
    </row>
    <row r="10" spans="1:9" ht="39" customHeight="1" x14ac:dyDescent="0.25">
      <c r="A10" s="1">
        <v>8</v>
      </c>
      <c r="B10" s="3" t="s">
        <v>29</v>
      </c>
      <c r="C10" s="3" t="s">
        <v>30</v>
      </c>
      <c r="D10" s="3" t="s">
        <v>31</v>
      </c>
      <c r="E10" s="11" t="s">
        <v>204</v>
      </c>
      <c r="F10" s="1" t="s">
        <v>13</v>
      </c>
      <c r="G10" s="1">
        <v>100</v>
      </c>
      <c r="H10" s="14"/>
      <c r="I10" s="15">
        <f t="shared" si="0"/>
        <v>0</v>
      </c>
    </row>
    <row r="11" spans="1:9" ht="63" customHeight="1" x14ac:dyDescent="0.25">
      <c r="A11" s="1">
        <v>9</v>
      </c>
      <c r="B11" s="3" t="s">
        <v>29</v>
      </c>
      <c r="C11" s="3" t="s">
        <v>32</v>
      </c>
      <c r="D11" s="3" t="s">
        <v>33</v>
      </c>
      <c r="E11" s="12" t="s">
        <v>34</v>
      </c>
      <c r="F11" s="1" t="s">
        <v>13</v>
      </c>
      <c r="G11" s="1">
        <v>100</v>
      </c>
      <c r="H11" s="14"/>
      <c r="I11" s="15">
        <f t="shared" si="0"/>
        <v>0</v>
      </c>
    </row>
    <row r="12" spans="1:9" ht="66.75" customHeight="1" x14ac:dyDescent="0.25">
      <c r="A12" s="1">
        <v>10</v>
      </c>
      <c r="B12" s="3" t="s">
        <v>35</v>
      </c>
      <c r="C12" s="3" t="s">
        <v>36</v>
      </c>
      <c r="D12" s="3" t="s">
        <v>37</v>
      </c>
      <c r="E12" s="11" t="s">
        <v>28</v>
      </c>
      <c r="F12" s="1" t="s">
        <v>13</v>
      </c>
      <c r="G12" s="1">
        <v>200</v>
      </c>
      <c r="H12" s="14"/>
      <c r="I12" s="15">
        <f t="shared" si="0"/>
        <v>0</v>
      </c>
    </row>
    <row r="13" spans="1:9" ht="38.25" customHeight="1" x14ac:dyDescent="0.25">
      <c r="A13" s="1">
        <v>11</v>
      </c>
      <c r="B13" s="3" t="s">
        <v>38</v>
      </c>
      <c r="C13" s="3" t="s">
        <v>39</v>
      </c>
      <c r="D13" s="3" t="s">
        <v>40</v>
      </c>
      <c r="E13" s="11" t="s">
        <v>204</v>
      </c>
      <c r="F13" s="1" t="s">
        <v>13</v>
      </c>
      <c r="G13" s="1">
        <v>50</v>
      </c>
      <c r="H13" s="14"/>
      <c r="I13" s="15">
        <f t="shared" si="0"/>
        <v>0</v>
      </c>
    </row>
    <row r="14" spans="1:9" ht="79.5" customHeight="1" x14ac:dyDescent="0.25">
      <c r="A14" s="1">
        <v>12</v>
      </c>
      <c r="B14" s="1" t="s">
        <v>41</v>
      </c>
      <c r="C14" s="1" t="s">
        <v>42</v>
      </c>
      <c r="D14" s="5" t="s">
        <v>43</v>
      </c>
      <c r="E14" s="11" t="s">
        <v>28</v>
      </c>
      <c r="F14" s="1" t="s">
        <v>13</v>
      </c>
      <c r="G14" s="1">
        <v>1100</v>
      </c>
      <c r="H14" s="14"/>
      <c r="I14" s="15">
        <f t="shared" si="0"/>
        <v>0</v>
      </c>
    </row>
    <row r="15" spans="1:9" ht="36" x14ac:dyDescent="0.25">
      <c r="A15" s="1">
        <v>13</v>
      </c>
      <c r="B15" s="1" t="s">
        <v>44</v>
      </c>
      <c r="C15" s="1" t="s">
        <v>45</v>
      </c>
      <c r="D15" s="8" t="s">
        <v>46</v>
      </c>
      <c r="E15" s="11" t="s">
        <v>205</v>
      </c>
      <c r="F15" s="1" t="s">
        <v>13</v>
      </c>
      <c r="G15" s="1">
        <v>100</v>
      </c>
      <c r="H15" s="14"/>
      <c r="I15" s="15">
        <f t="shared" si="0"/>
        <v>0</v>
      </c>
    </row>
    <row r="16" spans="1:9" ht="34.5" customHeight="1" x14ac:dyDescent="0.25">
      <c r="A16" s="1">
        <v>14</v>
      </c>
      <c r="B16" s="1" t="s">
        <v>47</v>
      </c>
      <c r="C16" s="1" t="s">
        <v>48</v>
      </c>
      <c r="D16" s="5" t="s">
        <v>49</v>
      </c>
      <c r="E16" s="11" t="s">
        <v>204</v>
      </c>
      <c r="F16" s="1" t="s">
        <v>13</v>
      </c>
      <c r="G16" s="1">
        <v>715</v>
      </c>
      <c r="H16" s="14"/>
      <c r="I16" s="15">
        <f t="shared" si="0"/>
        <v>0</v>
      </c>
    </row>
    <row r="17" spans="1:9" ht="38.25" x14ac:dyDescent="0.25">
      <c r="A17" s="1">
        <v>15</v>
      </c>
      <c r="B17" s="3" t="s">
        <v>50</v>
      </c>
      <c r="C17" s="1" t="s">
        <v>51</v>
      </c>
      <c r="D17" s="1" t="s">
        <v>52</v>
      </c>
      <c r="E17" s="13" t="s">
        <v>53</v>
      </c>
      <c r="F17" s="1" t="s">
        <v>13</v>
      </c>
      <c r="G17" s="1">
        <v>100</v>
      </c>
      <c r="H17" s="14"/>
      <c r="I17" s="15">
        <f t="shared" si="0"/>
        <v>0</v>
      </c>
    </row>
    <row r="18" spans="1:9" ht="39.75" customHeight="1" x14ac:dyDescent="0.25">
      <c r="A18" s="1">
        <v>16</v>
      </c>
      <c r="B18" s="3" t="s">
        <v>54</v>
      </c>
      <c r="C18" s="17" t="s">
        <v>214</v>
      </c>
      <c r="D18" s="1" t="s">
        <v>55</v>
      </c>
      <c r="E18" s="11" t="s">
        <v>56</v>
      </c>
      <c r="F18" s="1" t="s">
        <v>13</v>
      </c>
      <c r="G18" s="1">
        <v>100</v>
      </c>
      <c r="H18" s="14"/>
      <c r="I18" s="15">
        <f t="shared" si="0"/>
        <v>0</v>
      </c>
    </row>
    <row r="19" spans="1:9" ht="40.5" customHeight="1" x14ac:dyDescent="0.25">
      <c r="A19" s="1">
        <v>17</v>
      </c>
      <c r="B19" s="3" t="s">
        <v>58</v>
      </c>
      <c r="C19" s="3" t="s">
        <v>59</v>
      </c>
      <c r="D19" s="3" t="s">
        <v>60</v>
      </c>
      <c r="E19" s="11" t="s">
        <v>61</v>
      </c>
      <c r="F19" s="1" t="s">
        <v>13</v>
      </c>
      <c r="G19" s="1">
        <v>100</v>
      </c>
      <c r="H19" s="14"/>
      <c r="I19" s="15">
        <f t="shared" si="0"/>
        <v>0</v>
      </c>
    </row>
    <row r="20" spans="1:9" ht="27.75" customHeight="1" x14ac:dyDescent="0.25">
      <c r="A20" s="1">
        <v>18</v>
      </c>
      <c r="B20" s="3" t="s">
        <v>62</v>
      </c>
      <c r="C20" s="1" t="s">
        <v>63</v>
      </c>
      <c r="D20" s="3" t="s">
        <v>64</v>
      </c>
      <c r="E20" s="11" t="s">
        <v>65</v>
      </c>
      <c r="F20" s="1" t="s">
        <v>13</v>
      </c>
      <c r="G20" s="1">
        <v>40</v>
      </c>
      <c r="H20" s="14"/>
      <c r="I20" s="15">
        <f t="shared" si="0"/>
        <v>0</v>
      </c>
    </row>
    <row r="21" spans="1:9" ht="29.25" customHeight="1" x14ac:dyDescent="0.25">
      <c r="A21" s="1">
        <v>19</v>
      </c>
      <c r="B21" s="3" t="s">
        <v>66</v>
      </c>
      <c r="C21" s="3" t="s">
        <v>67</v>
      </c>
      <c r="D21" s="3" t="s">
        <v>68</v>
      </c>
      <c r="E21" s="11" t="s">
        <v>57</v>
      </c>
      <c r="F21" s="1" t="s">
        <v>13</v>
      </c>
      <c r="G21" s="1">
        <v>10</v>
      </c>
      <c r="H21" s="14"/>
      <c r="I21" s="15">
        <f t="shared" si="0"/>
        <v>0</v>
      </c>
    </row>
    <row r="22" spans="1:9" ht="41.25" customHeight="1" x14ac:dyDescent="0.25">
      <c r="A22" s="1">
        <v>20</v>
      </c>
      <c r="B22" s="1" t="s">
        <v>69</v>
      </c>
      <c r="C22" s="1" t="s">
        <v>70</v>
      </c>
      <c r="D22" s="1" t="s">
        <v>71</v>
      </c>
      <c r="E22" s="13" t="s">
        <v>72</v>
      </c>
      <c r="F22" s="1" t="s">
        <v>13</v>
      </c>
      <c r="G22" s="1">
        <v>300</v>
      </c>
      <c r="H22" s="14"/>
      <c r="I22" s="15">
        <f t="shared" si="0"/>
        <v>0</v>
      </c>
    </row>
    <row r="23" spans="1:9" ht="31.5" customHeight="1" x14ac:dyDescent="0.25">
      <c r="A23" s="1">
        <v>21</v>
      </c>
      <c r="B23" s="3" t="s">
        <v>73</v>
      </c>
      <c r="C23" s="3" t="s">
        <v>74</v>
      </c>
      <c r="D23" s="3" t="s">
        <v>75</v>
      </c>
      <c r="E23" s="11" t="s">
        <v>76</v>
      </c>
      <c r="F23" s="1" t="s">
        <v>13</v>
      </c>
      <c r="G23" s="1">
        <v>1700</v>
      </c>
      <c r="H23" s="14"/>
      <c r="I23" s="15">
        <f t="shared" si="0"/>
        <v>0</v>
      </c>
    </row>
    <row r="24" spans="1:9" ht="57" customHeight="1" x14ac:dyDescent="0.25">
      <c r="A24" s="1">
        <v>22</v>
      </c>
      <c r="B24" s="3" t="s">
        <v>77</v>
      </c>
      <c r="C24" s="3" t="s">
        <v>78</v>
      </c>
      <c r="D24" s="3" t="s">
        <v>79</v>
      </c>
      <c r="E24" s="11" t="s">
        <v>80</v>
      </c>
      <c r="F24" s="1" t="s">
        <v>13</v>
      </c>
      <c r="G24" s="1">
        <v>800</v>
      </c>
      <c r="H24" s="14"/>
      <c r="I24" s="15">
        <f t="shared" si="0"/>
        <v>0</v>
      </c>
    </row>
    <row r="25" spans="1:9" ht="33" customHeight="1" x14ac:dyDescent="0.25">
      <c r="A25" s="1">
        <v>23</v>
      </c>
      <c r="B25" s="3" t="s">
        <v>82</v>
      </c>
      <c r="C25" s="3" t="s">
        <v>83</v>
      </c>
      <c r="D25" s="3" t="s">
        <v>84</v>
      </c>
      <c r="E25" s="11" t="s">
        <v>85</v>
      </c>
      <c r="F25" s="1" t="s">
        <v>13</v>
      </c>
      <c r="G25" s="1">
        <v>70</v>
      </c>
      <c r="H25" s="14"/>
      <c r="I25" s="15">
        <f t="shared" si="0"/>
        <v>0</v>
      </c>
    </row>
    <row r="26" spans="1:9" ht="43.5" customHeight="1" x14ac:dyDescent="0.25">
      <c r="A26" s="1">
        <v>24</v>
      </c>
      <c r="B26" s="3" t="s">
        <v>86</v>
      </c>
      <c r="C26" s="3" t="s">
        <v>87</v>
      </c>
      <c r="D26" s="3" t="s">
        <v>88</v>
      </c>
      <c r="E26" s="11" t="s">
        <v>85</v>
      </c>
      <c r="F26" s="1" t="s">
        <v>13</v>
      </c>
      <c r="G26" s="1">
        <v>25</v>
      </c>
      <c r="H26" s="14"/>
      <c r="I26" s="15">
        <f t="shared" si="0"/>
        <v>0</v>
      </c>
    </row>
    <row r="27" spans="1:9" ht="45.75" customHeight="1" x14ac:dyDescent="0.25">
      <c r="A27" s="1">
        <v>25</v>
      </c>
      <c r="B27" s="3" t="s">
        <v>89</v>
      </c>
      <c r="C27" s="1" t="s">
        <v>90</v>
      </c>
      <c r="D27" s="3" t="s">
        <v>91</v>
      </c>
      <c r="E27" s="11" t="s">
        <v>85</v>
      </c>
      <c r="F27" s="1" t="s">
        <v>13</v>
      </c>
      <c r="G27" s="1">
        <v>350</v>
      </c>
      <c r="H27" s="14"/>
      <c r="I27" s="15">
        <f t="shared" si="0"/>
        <v>0</v>
      </c>
    </row>
    <row r="28" spans="1:9" ht="46.5" customHeight="1" x14ac:dyDescent="0.25">
      <c r="A28" s="1">
        <v>26</v>
      </c>
      <c r="B28" s="3" t="s">
        <v>92</v>
      </c>
      <c r="C28" s="3" t="s">
        <v>93</v>
      </c>
      <c r="D28" s="3" t="s">
        <v>94</v>
      </c>
      <c r="E28" s="11" t="s">
        <v>85</v>
      </c>
      <c r="F28" s="1" t="s">
        <v>13</v>
      </c>
      <c r="G28" s="1">
        <v>700</v>
      </c>
      <c r="H28" s="14"/>
      <c r="I28" s="15">
        <f t="shared" si="0"/>
        <v>0</v>
      </c>
    </row>
    <row r="29" spans="1:9" ht="57.75" customHeight="1" x14ac:dyDescent="0.25">
      <c r="A29" s="1">
        <v>27</v>
      </c>
      <c r="B29" s="3" t="s">
        <v>95</v>
      </c>
      <c r="C29" s="3" t="s">
        <v>96</v>
      </c>
      <c r="D29" s="3" t="s">
        <v>97</v>
      </c>
      <c r="E29" s="13" t="s">
        <v>81</v>
      </c>
      <c r="F29" s="1" t="s">
        <v>13</v>
      </c>
      <c r="G29" s="1">
        <v>150</v>
      </c>
      <c r="H29" s="14"/>
      <c r="I29" s="15">
        <f t="shared" si="0"/>
        <v>0</v>
      </c>
    </row>
    <row r="30" spans="1:9" ht="54.75" customHeight="1" x14ac:dyDescent="0.25">
      <c r="A30" s="1">
        <v>28</v>
      </c>
      <c r="B30" s="3" t="s">
        <v>98</v>
      </c>
      <c r="C30" s="3" t="s">
        <v>99</v>
      </c>
      <c r="D30" s="3" t="s">
        <v>100</v>
      </c>
      <c r="E30" s="13" t="s">
        <v>81</v>
      </c>
      <c r="F30" s="1" t="s">
        <v>13</v>
      </c>
      <c r="G30" s="1">
        <v>1000</v>
      </c>
      <c r="H30" s="14"/>
      <c r="I30" s="15">
        <f t="shared" si="0"/>
        <v>0</v>
      </c>
    </row>
    <row r="31" spans="1:9" ht="54.75" customHeight="1" x14ac:dyDescent="0.25">
      <c r="A31" s="1">
        <v>29</v>
      </c>
      <c r="B31" s="3" t="s">
        <v>101</v>
      </c>
      <c r="C31" s="3" t="s">
        <v>102</v>
      </c>
      <c r="D31" s="3" t="s">
        <v>103</v>
      </c>
      <c r="E31" s="13" t="s">
        <v>81</v>
      </c>
      <c r="F31" s="1" t="s">
        <v>13</v>
      </c>
      <c r="G31" s="1">
        <v>100</v>
      </c>
      <c r="H31" s="14"/>
      <c r="I31" s="15">
        <f t="shared" si="0"/>
        <v>0</v>
      </c>
    </row>
    <row r="32" spans="1:9" ht="46.5" customHeight="1" x14ac:dyDescent="0.25">
      <c r="A32" s="1">
        <v>30</v>
      </c>
      <c r="B32" s="3" t="s">
        <v>104</v>
      </c>
      <c r="C32" s="3" t="s">
        <v>105</v>
      </c>
      <c r="D32" s="3" t="s">
        <v>106</v>
      </c>
      <c r="E32" s="11" t="s">
        <v>85</v>
      </c>
      <c r="F32" s="1" t="s">
        <v>13</v>
      </c>
      <c r="G32" s="1">
        <v>50</v>
      </c>
      <c r="H32" s="14"/>
      <c r="I32" s="15">
        <f t="shared" si="0"/>
        <v>0</v>
      </c>
    </row>
    <row r="33" spans="1:9" ht="47.25" customHeight="1" x14ac:dyDescent="0.25">
      <c r="A33" s="1">
        <v>31</v>
      </c>
      <c r="B33" s="3" t="s">
        <v>107</v>
      </c>
      <c r="C33" s="3" t="s">
        <v>108</v>
      </c>
      <c r="D33" s="3" t="s">
        <v>109</v>
      </c>
      <c r="E33" s="13" t="s">
        <v>110</v>
      </c>
      <c r="F33" s="1" t="s">
        <v>13</v>
      </c>
      <c r="G33" s="1">
        <v>200</v>
      </c>
      <c r="H33" s="14"/>
      <c r="I33" s="15">
        <f t="shared" si="0"/>
        <v>0</v>
      </c>
    </row>
    <row r="34" spans="1:9" ht="59.25" customHeight="1" x14ac:dyDescent="0.25">
      <c r="A34" s="1">
        <v>32</v>
      </c>
      <c r="B34" s="3" t="s">
        <v>111</v>
      </c>
      <c r="C34" s="3" t="s">
        <v>112</v>
      </c>
      <c r="D34" s="3" t="s">
        <v>113</v>
      </c>
      <c r="E34" s="13" t="s">
        <v>81</v>
      </c>
      <c r="F34" s="1" t="s">
        <v>13</v>
      </c>
      <c r="G34" s="1">
        <v>150</v>
      </c>
      <c r="H34" s="14"/>
      <c r="I34" s="15">
        <f t="shared" ref="I34:I61" si="1">H34*G34</f>
        <v>0</v>
      </c>
    </row>
    <row r="35" spans="1:9" ht="39" customHeight="1" x14ac:dyDescent="0.25">
      <c r="A35" s="1">
        <v>33</v>
      </c>
      <c r="B35" s="3" t="s">
        <v>114</v>
      </c>
      <c r="C35" s="1" t="s">
        <v>115</v>
      </c>
      <c r="D35" s="1" t="s">
        <v>116</v>
      </c>
      <c r="E35" s="12" t="s">
        <v>120</v>
      </c>
      <c r="F35" s="1" t="s">
        <v>10</v>
      </c>
      <c r="G35" s="1">
        <v>20</v>
      </c>
      <c r="H35" s="14"/>
      <c r="I35" s="15">
        <f t="shared" si="1"/>
        <v>0</v>
      </c>
    </row>
    <row r="36" spans="1:9" ht="39.75" customHeight="1" x14ac:dyDescent="0.25">
      <c r="A36" s="1">
        <v>34</v>
      </c>
      <c r="B36" s="1" t="s">
        <v>117</v>
      </c>
      <c r="C36" s="1" t="s">
        <v>118</v>
      </c>
      <c r="D36" s="6" t="s">
        <v>119</v>
      </c>
      <c r="E36" s="11" t="s">
        <v>120</v>
      </c>
      <c r="F36" s="1" t="s">
        <v>13</v>
      </c>
      <c r="G36" s="1">
        <v>300</v>
      </c>
      <c r="H36" s="14"/>
      <c r="I36" s="15">
        <f t="shared" si="1"/>
        <v>0</v>
      </c>
    </row>
    <row r="37" spans="1:9" ht="42" customHeight="1" x14ac:dyDescent="0.25">
      <c r="A37" s="1">
        <v>35</v>
      </c>
      <c r="B37" s="3" t="s">
        <v>111</v>
      </c>
      <c r="C37" s="3" t="s">
        <v>121</v>
      </c>
      <c r="D37" s="3" t="s">
        <v>122</v>
      </c>
      <c r="E37" s="11" t="s">
        <v>204</v>
      </c>
      <c r="F37" s="1" t="s">
        <v>13</v>
      </c>
      <c r="G37" s="1">
        <v>250</v>
      </c>
      <c r="H37" s="14"/>
      <c r="I37" s="15">
        <f t="shared" si="1"/>
        <v>0</v>
      </c>
    </row>
    <row r="38" spans="1:9" ht="38.25" x14ac:dyDescent="0.25">
      <c r="A38" s="1">
        <v>36</v>
      </c>
      <c r="B38" s="3" t="s">
        <v>123</v>
      </c>
      <c r="C38" s="1" t="s">
        <v>124</v>
      </c>
      <c r="D38" s="3" t="s">
        <v>125</v>
      </c>
      <c r="E38" s="11" t="s">
        <v>126</v>
      </c>
      <c r="F38" s="1" t="s">
        <v>10</v>
      </c>
      <c r="G38" s="1">
        <v>300</v>
      </c>
      <c r="H38" s="14"/>
      <c r="I38" s="15">
        <f t="shared" si="1"/>
        <v>0</v>
      </c>
    </row>
    <row r="39" spans="1:9" ht="63.75" customHeight="1" x14ac:dyDescent="0.25">
      <c r="A39" s="1">
        <v>37</v>
      </c>
      <c r="B39" s="3" t="s">
        <v>127</v>
      </c>
      <c r="C39" s="3" t="s">
        <v>128</v>
      </c>
      <c r="D39" s="3" t="s">
        <v>129</v>
      </c>
      <c r="E39" s="11" t="s">
        <v>80</v>
      </c>
      <c r="F39" s="1" t="s">
        <v>13</v>
      </c>
      <c r="G39" s="1">
        <v>2600</v>
      </c>
      <c r="H39" s="14"/>
      <c r="I39" s="15">
        <f t="shared" si="1"/>
        <v>0</v>
      </c>
    </row>
    <row r="40" spans="1:9" ht="60.75" customHeight="1" x14ac:dyDescent="0.25">
      <c r="A40" s="1">
        <v>38</v>
      </c>
      <c r="B40" s="3" t="s">
        <v>130</v>
      </c>
      <c r="C40" s="3" t="s">
        <v>131</v>
      </c>
      <c r="D40" s="3" t="s">
        <v>132</v>
      </c>
      <c r="E40" s="11" t="s">
        <v>80</v>
      </c>
      <c r="F40" s="1" t="s">
        <v>13</v>
      </c>
      <c r="G40" s="1">
        <v>100</v>
      </c>
      <c r="H40" s="14"/>
      <c r="I40" s="15">
        <f t="shared" si="1"/>
        <v>0</v>
      </c>
    </row>
    <row r="41" spans="1:9" ht="57" customHeight="1" x14ac:dyDescent="0.25">
      <c r="A41" s="1">
        <v>39</v>
      </c>
      <c r="B41" s="3" t="s">
        <v>133</v>
      </c>
      <c r="C41" s="3" t="s">
        <v>134</v>
      </c>
      <c r="D41" s="3" t="s">
        <v>135</v>
      </c>
      <c r="E41" s="11" t="s">
        <v>80</v>
      </c>
      <c r="F41" s="1" t="s">
        <v>13</v>
      </c>
      <c r="G41" s="1">
        <v>150</v>
      </c>
      <c r="H41" s="14"/>
      <c r="I41" s="15">
        <f t="shared" si="1"/>
        <v>0</v>
      </c>
    </row>
    <row r="42" spans="1:9" ht="83.25" customHeight="1" x14ac:dyDescent="0.25">
      <c r="A42" s="1">
        <v>40</v>
      </c>
      <c r="B42" s="1" t="s">
        <v>136</v>
      </c>
      <c r="C42" s="1" t="s">
        <v>137</v>
      </c>
      <c r="D42" s="1" t="s">
        <v>138</v>
      </c>
      <c r="E42" s="11" t="s">
        <v>206</v>
      </c>
      <c r="F42" s="1" t="s">
        <v>13</v>
      </c>
      <c r="G42" s="1">
        <v>100</v>
      </c>
      <c r="H42" s="14"/>
      <c r="I42" s="15">
        <f t="shared" si="1"/>
        <v>0</v>
      </c>
    </row>
    <row r="43" spans="1:9" ht="54" customHeight="1" x14ac:dyDescent="0.25">
      <c r="A43" s="1">
        <v>41</v>
      </c>
      <c r="B43" s="3" t="s">
        <v>139</v>
      </c>
      <c r="C43" s="1" t="s">
        <v>140</v>
      </c>
      <c r="D43" s="3" t="s">
        <v>141</v>
      </c>
      <c r="E43" s="11" t="s">
        <v>142</v>
      </c>
      <c r="F43" s="1" t="s">
        <v>13</v>
      </c>
      <c r="G43" s="1">
        <v>20</v>
      </c>
      <c r="H43" s="14"/>
      <c r="I43" s="15">
        <f t="shared" si="1"/>
        <v>0</v>
      </c>
    </row>
    <row r="44" spans="1:9" ht="47.25" customHeight="1" x14ac:dyDescent="0.25">
      <c r="A44" s="1">
        <v>42</v>
      </c>
      <c r="B44" s="3" t="s">
        <v>143</v>
      </c>
      <c r="C44" s="3" t="s">
        <v>144</v>
      </c>
      <c r="D44" s="3" t="s">
        <v>145</v>
      </c>
      <c r="E44" s="11" t="s">
        <v>146</v>
      </c>
      <c r="F44" s="1" t="s">
        <v>13</v>
      </c>
      <c r="G44" s="1">
        <v>800</v>
      </c>
      <c r="H44" s="14"/>
      <c r="I44" s="15">
        <f t="shared" si="1"/>
        <v>0</v>
      </c>
    </row>
    <row r="45" spans="1:9" ht="39.75" customHeight="1" x14ac:dyDescent="0.25">
      <c r="A45" s="1">
        <v>43</v>
      </c>
      <c r="B45" s="3" t="s">
        <v>147</v>
      </c>
      <c r="C45" s="3" t="s">
        <v>148</v>
      </c>
      <c r="D45" s="3" t="s">
        <v>149</v>
      </c>
      <c r="E45" s="11" t="s">
        <v>207</v>
      </c>
      <c r="F45" s="1" t="s">
        <v>13</v>
      </c>
      <c r="G45" s="1">
        <v>6500</v>
      </c>
      <c r="H45" s="14"/>
      <c r="I45" s="15">
        <f t="shared" si="1"/>
        <v>0</v>
      </c>
    </row>
    <row r="46" spans="1:9" ht="66.75" customHeight="1" x14ac:dyDescent="0.25">
      <c r="A46" s="1">
        <v>44</v>
      </c>
      <c r="B46" s="3" t="s">
        <v>147</v>
      </c>
      <c r="C46" s="3" t="s">
        <v>195</v>
      </c>
      <c r="D46" s="1" t="s">
        <v>150</v>
      </c>
      <c r="E46" s="13" t="s">
        <v>81</v>
      </c>
      <c r="F46" s="1" t="s">
        <v>13</v>
      </c>
      <c r="G46" s="1">
        <v>50</v>
      </c>
      <c r="H46" s="14"/>
      <c r="I46" s="15">
        <f t="shared" si="1"/>
        <v>0</v>
      </c>
    </row>
    <row r="47" spans="1:9" ht="69.75" customHeight="1" x14ac:dyDescent="0.25">
      <c r="A47" s="1">
        <v>45</v>
      </c>
      <c r="B47" s="3" t="s">
        <v>151</v>
      </c>
      <c r="C47" s="3" t="s">
        <v>152</v>
      </c>
      <c r="D47" s="3" t="s">
        <v>153</v>
      </c>
      <c r="E47" s="11" t="s">
        <v>208</v>
      </c>
      <c r="F47" s="1" t="s">
        <v>13</v>
      </c>
      <c r="G47" s="1">
        <v>50</v>
      </c>
      <c r="H47" s="14"/>
      <c r="I47" s="15">
        <f t="shared" si="1"/>
        <v>0</v>
      </c>
    </row>
    <row r="48" spans="1:9" ht="48" x14ac:dyDescent="0.25">
      <c r="A48" s="1">
        <v>46</v>
      </c>
      <c r="B48" s="3" t="s">
        <v>29</v>
      </c>
      <c r="C48" s="3" t="s">
        <v>154</v>
      </c>
      <c r="D48" s="3" t="s">
        <v>155</v>
      </c>
      <c r="E48" s="11" t="s">
        <v>209</v>
      </c>
      <c r="F48" s="1" t="s">
        <v>13</v>
      </c>
      <c r="G48" s="1">
        <v>1000</v>
      </c>
      <c r="H48" s="14"/>
      <c r="I48" s="15">
        <f t="shared" si="1"/>
        <v>0</v>
      </c>
    </row>
    <row r="49" spans="1:9" ht="56.25" customHeight="1" x14ac:dyDescent="0.25">
      <c r="A49" s="1">
        <v>47</v>
      </c>
      <c r="B49" s="3" t="s">
        <v>156</v>
      </c>
      <c r="C49" s="3" t="s">
        <v>157</v>
      </c>
      <c r="D49" s="3" t="s">
        <v>158</v>
      </c>
      <c r="E49" s="11" t="s">
        <v>209</v>
      </c>
      <c r="F49" s="1" t="s">
        <v>13</v>
      </c>
      <c r="G49" s="1">
        <v>100</v>
      </c>
      <c r="H49" s="14"/>
      <c r="I49" s="15">
        <f t="shared" si="1"/>
        <v>0</v>
      </c>
    </row>
    <row r="50" spans="1:9" ht="56.25" customHeight="1" x14ac:dyDescent="0.25">
      <c r="A50" s="1">
        <v>48</v>
      </c>
      <c r="B50" s="3" t="s">
        <v>159</v>
      </c>
      <c r="C50" s="1" t="s">
        <v>160</v>
      </c>
      <c r="D50" s="1" t="s">
        <v>161</v>
      </c>
      <c r="E50" s="11" t="s">
        <v>210</v>
      </c>
      <c r="F50" s="1" t="s">
        <v>13</v>
      </c>
      <c r="G50" s="1">
        <v>50</v>
      </c>
      <c r="H50" s="14"/>
      <c r="I50" s="15">
        <f t="shared" si="1"/>
        <v>0</v>
      </c>
    </row>
    <row r="51" spans="1:9" ht="56.25" customHeight="1" x14ac:dyDescent="0.25">
      <c r="A51" s="1">
        <v>49</v>
      </c>
      <c r="B51" s="3" t="s">
        <v>162</v>
      </c>
      <c r="C51" s="3" t="s">
        <v>163</v>
      </c>
      <c r="D51" s="3" t="s">
        <v>164</v>
      </c>
      <c r="E51" s="11" t="s">
        <v>211</v>
      </c>
      <c r="F51" s="1" t="s">
        <v>13</v>
      </c>
      <c r="G51" s="1">
        <v>200</v>
      </c>
      <c r="H51" s="14"/>
      <c r="I51" s="15">
        <f t="shared" si="1"/>
        <v>0</v>
      </c>
    </row>
    <row r="52" spans="1:9" ht="58.5" customHeight="1" x14ac:dyDescent="0.25">
      <c r="A52" s="1">
        <v>50</v>
      </c>
      <c r="B52" s="1" t="s">
        <v>165</v>
      </c>
      <c r="C52" s="1" t="s">
        <v>198</v>
      </c>
      <c r="D52" s="1" t="s">
        <v>166</v>
      </c>
      <c r="E52" s="13" t="s">
        <v>167</v>
      </c>
      <c r="F52" s="1" t="s">
        <v>13</v>
      </c>
      <c r="G52" s="1">
        <v>100</v>
      </c>
      <c r="H52" s="14"/>
      <c r="I52" s="15">
        <f t="shared" si="1"/>
        <v>0</v>
      </c>
    </row>
    <row r="53" spans="1:9" ht="58.5" customHeight="1" x14ac:dyDescent="0.25">
      <c r="A53" s="1">
        <v>51</v>
      </c>
      <c r="B53" s="3" t="s">
        <v>168</v>
      </c>
      <c r="C53" s="3" t="s">
        <v>169</v>
      </c>
      <c r="D53" s="3" t="s">
        <v>170</v>
      </c>
      <c r="E53" s="11" t="s">
        <v>211</v>
      </c>
      <c r="F53" s="1" t="s">
        <v>13</v>
      </c>
      <c r="G53" s="1">
        <v>1300</v>
      </c>
      <c r="H53" s="14"/>
      <c r="I53" s="15">
        <f t="shared" si="1"/>
        <v>0</v>
      </c>
    </row>
    <row r="54" spans="1:9" ht="56.25" customHeight="1" x14ac:dyDescent="0.25">
      <c r="A54" s="1">
        <v>52</v>
      </c>
      <c r="B54" s="1" t="s">
        <v>171</v>
      </c>
      <c r="C54" s="1" t="s">
        <v>172</v>
      </c>
      <c r="D54" s="1" t="s">
        <v>173</v>
      </c>
      <c r="E54" s="13" t="s">
        <v>174</v>
      </c>
      <c r="F54" s="1" t="s">
        <v>13</v>
      </c>
      <c r="G54" s="1">
        <v>75</v>
      </c>
      <c r="H54" s="14"/>
      <c r="I54" s="15">
        <f t="shared" si="1"/>
        <v>0</v>
      </c>
    </row>
    <row r="55" spans="1:9" ht="48" x14ac:dyDescent="0.25">
      <c r="A55" s="1">
        <v>53</v>
      </c>
      <c r="B55" s="1" t="s">
        <v>175</v>
      </c>
      <c r="C55" s="1" t="s">
        <v>176</v>
      </c>
      <c r="D55" s="1" t="s">
        <v>177</v>
      </c>
      <c r="E55" s="13" t="s">
        <v>178</v>
      </c>
      <c r="F55" s="1" t="s">
        <v>13</v>
      </c>
      <c r="G55" s="1">
        <v>100</v>
      </c>
      <c r="H55" s="14"/>
      <c r="I55" s="15">
        <f t="shared" si="1"/>
        <v>0</v>
      </c>
    </row>
    <row r="56" spans="1:9" ht="49.5" customHeight="1" x14ac:dyDescent="0.25">
      <c r="A56" s="1">
        <v>54</v>
      </c>
      <c r="B56" s="1" t="s">
        <v>179</v>
      </c>
      <c r="C56" s="1" t="s">
        <v>180</v>
      </c>
      <c r="D56" s="1" t="s">
        <v>155</v>
      </c>
      <c r="E56" s="13" t="s">
        <v>181</v>
      </c>
      <c r="F56" s="1" t="s">
        <v>13</v>
      </c>
      <c r="G56" s="1">
        <v>80</v>
      </c>
      <c r="H56" s="14"/>
      <c r="I56" s="15">
        <f t="shared" si="1"/>
        <v>0</v>
      </c>
    </row>
    <row r="57" spans="1:9" ht="62.25" customHeight="1" x14ac:dyDescent="0.25">
      <c r="A57" s="1">
        <v>55</v>
      </c>
      <c r="B57" s="1" t="s">
        <v>182</v>
      </c>
      <c r="C57" s="1" t="s">
        <v>183</v>
      </c>
      <c r="D57" s="1" t="s">
        <v>177</v>
      </c>
      <c r="E57" s="13" t="s">
        <v>167</v>
      </c>
      <c r="F57" s="1"/>
      <c r="G57" s="1">
        <v>70</v>
      </c>
      <c r="H57" s="14"/>
      <c r="I57" s="15">
        <f t="shared" si="1"/>
        <v>0</v>
      </c>
    </row>
    <row r="58" spans="1:9" ht="54.75" customHeight="1" x14ac:dyDescent="0.25">
      <c r="A58" s="1">
        <v>56</v>
      </c>
      <c r="B58" s="1" t="s">
        <v>184</v>
      </c>
      <c r="C58" s="1" t="s">
        <v>199</v>
      </c>
      <c r="D58" s="1" t="s">
        <v>185</v>
      </c>
      <c r="E58" s="11" t="s">
        <v>210</v>
      </c>
      <c r="F58" s="1" t="s">
        <v>13</v>
      </c>
      <c r="G58" s="1">
        <v>50</v>
      </c>
      <c r="H58" s="14"/>
      <c r="I58" s="15">
        <f t="shared" si="1"/>
        <v>0</v>
      </c>
    </row>
    <row r="59" spans="1:9" ht="28.5" customHeight="1" x14ac:dyDescent="0.25">
      <c r="A59" s="1">
        <v>57</v>
      </c>
      <c r="B59" s="1" t="s">
        <v>186</v>
      </c>
      <c r="C59" s="1" t="s">
        <v>200</v>
      </c>
      <c r="D59" s="1" t="s">
        <v>187</v>
      </c>
      <c r="E59" s="11" t="s">
        <v>212</v>
      </c>
      <c r="F59" s="1" t="s">
        <v>10</v>
      </c>
      <c r="G59" s="1">
        <v>10</v>
      </c>
      <c r="H59" s="14"/>
      <c r="I59" s="15">
        <f t="shared" si="1"/>
        <v>0</v>
      </c>
    </row>
    <row r="60" spans="1:9" ht="42" customHeight="1" x14ac:dyDescent="0.25">
      <c r="A60" s="1">
        <v>58</v>
      </c>
      <c r="B60" s="3" t="s">
        <v>188</v>
      </c>
      <c r="C60" s="1" t="s">
        <v>201</v>
      </c>
      <c r="D60" s="3" t="s">
        <v>189</v>
      </c>
      <c r="E60" s="13" t="s">
        <v>190</v>
      </c>
      <c r="F60" s="1" t="s">
        <v>13</v>
      </c>
      <c r="G60" s="1">
        <v>250</v>
      </c>
      <c r="H60" s="14"/>
      <c r="I60" s="15">
        <f t="shared" si="1"/>
        <v>0</v>
      </c>
    </row>
    <row r="61" spans="1:9" ht="38.25" customHeight="1" x14ac:dyDescent="0.25">
      <c r="A61" s="1">
        <v>59</v>
      </c>
      <c r="B61" s="1" t="s">
        <v>191</v>
      </c>
      <c r="C61" s="3" t="s">
        <v>192</v>
      </c>
      <c r="D61" s="1" t="s">
        <v>193</v>
      </c>
      <c r="E61" s="13" t="s">
        <v>194</v>
      </c>
      <c r="F61" s="1" t="s">
        <v>13</v>
      </c>
      <c r="G61" s="1">
        <v>250</v>
      </c>
      <c r="H61" s="14"/>
      <c r="I61" s="15">
        <f t="shared" si="1"/>
        <v>0</v>
      </c>
    </row>
    <row r="62" spans="1:9" x14ac:dyDescent="0.25">
      <c r="A62" s="18"/>
      <c r="B62" s="2"/>
      <c r="C62" s="2"/>
      <c r="D62" s="2"/>
      <c r="E62" s="7"/>
      <c r="F62" s="2"/>
      <c r="G62" s="16"/>
      <c r="H62" s="16"/>
      <c r="I62" s="15">
        <f>SUM(I3:I61)</f>
        <v>0</v>
      </c>
    </row>
  </sheetData>
  <hyperlinks>
    <hyperlink ref="E11" r:id="rId1" display="https://dk21.dovidnyk.info/" xr:uid="{00000000-0004-0000-0000-000000000000}"/>
    <hyperlink ref="D14" r:id="rId2" display="https://compendium.com.ua/atc/A03AD01/" xr:uid="{00000000-0004-0000-0000-000001000000}"/>
    <hyperlink ref="D16" r:id="rId3" display="https://compendium.com.ua/atc/A16AX01/" xr:uid="{00000000-0004-0000-0000-000002000000}"/>
    <hyperlink ref="E35" r:id="rId4" display="https://dk21.dovidnyk.info/" xr:uid="{00000000-0004-0000-0000-000003000000}"/>
  </hyperlinks>
  <pageMargins left="0.7" right="0.7" top="0.75" bottom="0.75" header="0.3" footer="0.3"/>
  <pageSetup paperSize="9" fitToHeight="0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Пользователь</cp:lastModifiedBy>
  <cp:lastPrinted>2021-01-28T07:58:44Z</cp:lastPrinted>
  <dcterms:created xsi:type="dcterms:W3CDTF">2021-01-26T14:56:48Z</dcterms:created>
  <dcterms:modified xsi:type="dcterms:W3CDTF">2021-01-29T14:08:43Z</dcterms:modified>
</cp:coreProperties>
</file>